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180" windowWidth="23080" windowHeight="151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6" i="1"/>
  <c r="G46"/>
  <c r="Q46"/>
  <c r="R46"/>
  <c r="S46"/>
  <c r="P46"/>
</calcChain>
</file>

<file path=xl/sharedStrings.xml><?xml version="1.0" encoding="utf-8"?>
<sst xmlns="http://schemas.openxmlformats.org/spreadsheetml/2006/main" count="213" uniqueCount="191">
  <si>
    <t>Coggeshall, Phyllis</t>
    <phoneticPr fontId="2" type="noConversion"/>
  </si>
  <si>
    <t>1 ac</t>
    <phoneticPr fontId="2" type="noConversion"/>
  </si>
  <si>
    <t>n/a</t>
    <phoneticPr fontId="2" type="noConversion"/>
  </si>
  <si>
    <t>Town Center Existing conditions survey 7-9-2013</t>
    <phoneticPr fontId="2" type="noConversion"/>
  </si>
  <si>
    <t>Cape Elizabeth Land Trust Office</t>
    <phoneticPr fontId="2" type="noConversion"/>
  </si>
  <si>
    <t>vacant lot</t>
    <phoneticPr fontId="2" type="noConversion"/>
  </si>
  <si>
    <t>condominium</t>
    <phoneticPr fontId="2" type="noConversion"/>
  </si>
  <si>
    <t>condominium</t>
    <phoneticPr fontId="2" type="noConversion"/>
  </si>
  <si>
    <t>vacant lot</t>
    <phoneticPr fontId="2" type="noConversion"/>
  </si>
  <si>
    <t>single family home</t>
    <phoneticPr fontId="2" type="noConversion"/>
  </si>
  <si>
    <t>farm stand/farm</t>
    <phoneticPr fontId="2" type="noConversion"/>
  </si>
  <si>
    <t>farm</t>
    <phoneticPr fontId="2" type="noConversion"/>
  </si>
  <si>
    <t>condominium</t>
    <phoneticPr fontId="2" type="noConversion"/>
  </si>
  <si>
    <t>Land</t>
    <phoneticPr fontId="2" type="noConversion"/>
  </si>
  <si>
    <t>Building</t>
    <phoneticPr fontId="2" type="noConversion"/>
  </si>
  <si>
    <t xml:space="preserve">Total </t>
    <phoneticPr fontId="2" type="noConversion"/>
  </si>
  <si>
    <t>Assessed</t>
    <phoneticPr fontId="2" type="noConversion"/>
  </si>
  <si>
    <t>Value</t>
    <phoneticPr fontId="2" type="noConversion"/>
  </si>
  <si>
    <t>Taxes FY13</t>
    <phoneticPr fontId="2" type="noConversion"/>
  </si>
  <si>
    <t>U11-16-1</t>
    <phoneticPr fontId="2" type="noConversion"/>
  </si>
  <si>
    <t>Ker, Laura E</t>
    <phoneticPr fontId="2" type="noConversion"/>
  </si>
  <si>
    <t>R2-4-6</t>
    <phoneticPr fontId="2" type="noConversion"/>
  </si>
  <si>
    <t>326 Ocean House Rd</t>
    <phoneticPr fontId="2" type="noConversion"/>
  </si>
  <si>
    <t>Haffenreffer R F IV Trust</t>
    <phoneticPr fontId="2" type="noConversion"/>
  </si>
  <si>
    <t>R2-4-5</t>
    <phoneticPr fontId="2" type="noConversion"/>
  </si>
  <si>
    <t>330 Ocean House Rd</t>
    <phoneticPr fontId="2" type="noConversion"/>
  </si>
  <si>
    <t>Cape Elizabeth Land Trust</t>
    <phoneticPr fontId="2" type="noConversion"/>
  </si>
  <si>
    <t>Little Red Barn</t>
    <phoneticPr fontId="2" type="noConversion"/>
  </si>
  <si>
    <t>RE/Max Oceanside/2 apts</t>
    <phoneticPr fontId="2" type="noConversion"/>
  </si>
  <si>
    <t>single family home</t>
    <phoneticPr fontId="2" type="noConversion"/>
  </si>
  <si>
    <t>apt/garage/shed</t>
    <phoneticPr fontId="2" type="noConversion"/>
  </si>
  <si>
    <t>Business/</t>
    <phoneticPr fontId="2" type="noConversion"/>
  </si>
  <si>
    <t xml:space="preserve"> Institutions/residential</t>
    <phoneticPr fontId="2" type="noConversion"/>
  </si>
  <si>
    <t>single family home</t>
    <phoneticPr fontId="2" type="noConversion"/>
  </si>
  <si>
    <t>vacant lot</t>
    <phoneticPr fontId="2" type="noConversion"/>
  </si>
  <si>
    <t>single family/retail (vacant)</t>
    <phoneticPr fontId="2" type="noConversion"/>
  </si>
  <si>
    <t>6 Scott Dyer Rd</t>
    <phoneticPr fontId="2" type="noConversion"/>
  </si>
  <si>
    <t>Cape Elizabeth Family Medicine/Terry Scribner MD</t>
    <phoneticPr fontId="2" type="noConversion"/>
  </si>
  <si>
    <t>L.P. Murray and Sons/single family home</t>
    <phoneticPr fontId="2" type="noConversion"/>
  </si>
  <si>
    <t>n/a</t>
    <phoneticPr fontId="2" type="noConversion"/>
  </si>
  <si>
    <t>2 ac</t>
    <phoneticPr fontId="2" type="noConversion"/>
  </si>
  <si>
    <t>R2-4-7*</t>
    <phoneticPr fontId="2" type="noConversion"/>
  </si>
  <si>
    <t>* Merged with Lot R2-4-2. Values assumed based on R2-4-6</t>
    <phoneticPr fontId="2" type="noConversion"/>
  </si>
  <si>
    <t>Cape Elizabeth Town Hall</t>
    <phoneticPr fontId="2" type="noConversion"/>
  </si>
  <si>
    <t>Dill, Cynthia A</t>
    <phoneticPr fontId="2" type="noConversion"/>
  </si>
  <si>
    <t>1.96 ac</t>
    <phoneticPr fontId="2" type="noConversion"/>
  </si>
  <si>
    <t>U22-79</t>
    <phoneticPr fontId="2" type="noConversion"/>
  </si>
  <si>
    <t>U11-15</t>
    <phoneticPr fontId="2" type="noConversion"/>
  </si>
  <si>
    <t>Voelker Properties LLC</t>
    <phoneticPr fontId="2" type="noConversion"/>
  </si>
  <si>
    <t>1237 Shore Rd</t>
    <phoneticPr fontId="2" type="noConversion"/>
  </si>
  <si>
    <t>Lond Eddy Realty Trust</t>
    <phoneticPr fontId="2" type="noConversion"/>
  </si>
  <si>
    <t>Hill, Janet E</t>
    <phoneticPr fontId="2" type="noConversion"/>
  </si>
  <si>
    <t>Town of Cape Elizabeth</t>
    <phoneticPr fontId="2" type="noConversion"/>
  </si>
  <si>
    <t>U20-17</t>
    <phoneticPr fontId="2" type="noConversion"/>
  </si>
  <si>
    <t>351 Ocean House Rd</t>
    <phoneticPr fontId="2" type="noConversion"/>
  </si>
  <si>
    <t>Blake, Rachel Y</t>
    <phoneticPr fontId="2" type="noConversion"/>
  </si>
  <si>
    <t>Single family home</t>
    <phoneticPr fontId="2" type="noConversion"/>
  </si>
  <si>
    <t>U20-16A</t>
    <phoneticPr fontId="2" type="noConversion"/>
  </si>
  <si>
    <t>Ocean House Rd</t>
    <phoneticPr fontId="2" type="noConversion"/>
  </si>
  <si>
    <t>Jordan, Norman R, Jr</t>
    <phoneticPr fontId="2" type="noConversion"/>
  </si>
  <si>
    <t>U20-16</t>
    <phoneticPr fontId="2" type="noConversion"/>
  </si>
  <si>
    <t>U20-15</t>
    <phoneticPr fontId="2" type="noConversion"/>
  </si>
  <si>
    <t>359 Ocean House Rd</t>
    <phoneticPr fontId="2" type="noConversion"/>
  </si>
  <si>
    <t>312 Ocean House Rd</t>
    <phoneticPr fontId="2" type="noConversion"/>
  </si>
  <si>
    <t>Ocean House Condominiums</t>
    <phoneticPr fontId="2" type="noConversion"/>
  </si>
  <si>
    <t>U11-16-4</t>
    <phoneticPr fontId="2" type="noConversion"/>
  </si>
  <si>
    <t>312 Ocean House Rd</t>
    <phoneticPr fontId="2" type="noConversion"/>
  </si>
  <si>
    <t>Cohn, Phyllis C</t>
    <phoneticPr fontId="2" type="noConversion"/>
  </si>
  <si>
    <t>U11-16-3</t>
    <phoneticPr fontId="2" type="noConversion"/>
  </si>
  <si>
    <t>Goodine, Jennifer L</t>
    <phoneticPr fontId="2" type="noConversion"/>
  </si>
  <si>
    <t>312 Ocean House Rd</t>
    <phoneticPr fontId="2" type="noConversion"/>
  </si>
  <si>
    <t>U11-16-2</t>
    <phoneticPr fontId="2" type="noConversion"/>
  </si>
  <si>
    <t>Dill, Cynthia</t>
    <phoneticPr fontId="2" type="noConversion"/>
  </si>
  <si>
    <t>316 Ocean House Rd.</t>
    <phoneticPr fontId="2" type="noConversion"/>
  </si>
  <si>
    <t>ISIS Development LLC.</t>
    <phoneticPr fontId="2" type="noConversion"/>
  </si>
  <si>
    <t>U11-16B</t>
    <phoneticPr fontId="2" type="noConversion"/>
  </si>
  <si>
    <t>1234 Shore Rd.</t>
    <phoneticPr fontId="2" type="noConversion"/>
  </si>
  <si>
    <t>Key Bank of Maine</t>
    <phoneticPr fontId="2" type="noConversion"/>
  </si>
  <si>
    <t>U11-16C</t>
    <phoneticPr fontId="2" type="noConversion"/>
  </si>
  <si>
    <t>U11-16D</t>
    <phoneticPr fontId="2" type="noConversion"/>
  </si>
  <si>
    <t>1232 Shore Rd.</t>
    <phoneticPr fontId="2" type="noConversion"/>
  </si>
  <si>
    <t>Cape Dental Associates</t>
    <phoneticPr fontId="2" type="noConversion"/>
  </si>
  <si>
    <t>Cape Dental Associates/ Shore Things</t>
    <phoneticPr fontId="2" type="noConversion"/>
  </si>
  <si>
    <t>U11-17</t>
    <phoneticPr fontId="2" type="noConversion"/>
  </si>
  <si>
    <t>Single family home</t>
    <phoneticPr fontId="2" type="noConversion"/>
  </si>
  <si>
    <t>U22-76A</t>
    <phoneticPr fontId="2" type="noConversion"/>
  </si>
  <si>
    <t>280 Ocean House Rd.</t>
    <phoneticPr fontId="2" type="noConversion"/>
  </si>
  <si>
    <t>Methodist Church</t>
    <phoneticPr fontId="2" type="noConversion"/>
  </si>
  <si>
    <t>10.90 ac</t>
    <phoneticPr fontId="2" type="noConversion"/>
  </si>
  <si>
    <t>U22-78</t>
    <phoneticPr fontId="2" type="noConversion"/>
  </si>
  <si>
    <t>298 Ocean House Rd.</t>
    <phoneticPr fontId="2" type="noConversion"/>
  </si>
  <si>
    <t>RH Foster Energy LLC.</t>
    <phoneticPr fontId="2" type="noConversion"/>
  </si>
  <si>
    <t>Jonesy's Service Center</t>
    <phoneticPr fontId="2" type="noConversion"/>
  </si>
  <si>
    <t>U22-76</t>
    <phoneticPr fontId="2" type="noConversion"/>
  </si>
  <si>
    <t>287 Ocean House Rd.</t>
    <phoneticPr fontId="2" type="noConversion"/>
  </si>
  <si>
    <t>VSH Realty Inc.</t>
    <phoneticPr fontId="2" type="noConversion"/>
  </si>
  <si>
    <t>Cumberland Farms Inc.</t>
    <phoneticPr fontId="2" type="noConversion"/>
  </si>
  <si>
    <t>U22-75</t>
    <phoneticPr fontId="2" type="noConversion"/>
  </si>
  <si>
    <t>5 Scott Dyer Rd.</t>
    <phoneticPr fontId="2" type="noConversion"/>
  </si>
  <si>
    <t>Hill, Janet E</t>
    <phoneticPr fontId="2" type="noConversion"/>
  </si>
  <si>
    <t>U22-76B</t>
    <phoneticPr fontId="2" type="noConversion"/>
  </si>
  <si>
    <t>5 Pearl Street</t>
    <phoneticPr fontId="2" type="noConversion"/>
  </si>
  <si>
    <t>Donnelly, Jon Patrick</t>
    <phoneticPr fontId="2" type="noConversion"/>
  </si>
  <si>
    <t>U22-76C</t>
    <phoneticPr fontId="2" type="noConversion"/>
  </si>
  <si>
    <t>1227 Shore Rd.</t>
    <phoneticPr fontId="2" type="noConversion"/>
  </si>
  <si>
    <t>U22-80</t>
    <phoneticPr fontId="2" type="noConversion"/>
  </si>
  <si>
    <t>1235 Shore Rd.</t>
    <phoneticPr fontId="2" type="noConversion"/>
  </si>
  <si>
    <t>Johnson, Everett F Jr.</t>
    <phoneticPr fontId="2" type="noConversion"/>
  </si>
  <si>
    <t>U22-82</t>
    <phoneticPr fontId="2" type="noConversion"/>
  </si>
  <si>
    <t>1231 Shore Rd.</t>
    <phoneticPr fontId="2" type="noConversion"/>
  </si>
  <si>
    <t>Coastal Wellness Family Chiropractic</t>
    <phoneticPr fontId="2" type="noConversion"/>
  </si>
  <si>
    <t>12 Hill Way</t>
    <phoneticPr fontId="2" type="noConversion"/>
  </si>
  <si>
    <t>2.1 ac</t>
    <phoneticPr fontId="2" type="noConversion"/>
  </si>
  <si>
    <t>U21-1</t>
    <phoneticPr fontId="2" type="noConversion"/>
  </si>
  <si>
    <t>349 Ocean House Rd.</t>
    <phoneticPr fontId="2" type="noConversion"/>
  </si>
  <si>
    <t>KMC Properties LLC.</t>
    <phoneticPr fontId="2" type="noConversion"/>
  </si>
  <si>
    <t>.76 ac</t>
    <phoneticPr fontId="2" type="noConversion"/>
  </si>
  <si>
    <t>U21-2</t>
    <phoneticPr fontId="2" type="noConversion"/>
  </si>
  <si>
    <t>343 Ocean House Rd.</t>
    <phoneticPr fontId="2" type="noConversion"/>
  </si>
  <si>
    <t>Town of Cape Elizabeth</t>
    <phoneticPr fontId="2" type="noConversion"/>
  </si>
  <si>
    <t>1 ac</t>
    <phoneticPr fontId="2" type="noConversion"/>
  </si>
  <si>
    <t>2 ac</t>
    <phoneticPr fontId="2" type="noConversion"/>
  </si>
  <si>
    <t>1230 Shore Rd.</t>
    <phoneticPr fontId="2" type="noConversion"/>
  </si>
  <si>
    <t>KLS LLC.</t>
    <phoneticPr fontId="2" type="noConversion"/>
  </si>
  <si>
    <t>320 Ocean House Rd.</t>
    <phoneticPr fontId="2" type="noConversion"/>
  </si>
  <si>
    <t>U21-5</t>
    <phoneticPr fontId="2" type="noConversion"/>
  </si>
  <si>
    <t>Total Building</t>
    <phoneticPr fontId="2" type="noConversion"/>
  </si>
  <si>
    <t>Office</t>
    <phoneticPr fontId="2" type="noConversion"/>
  </si>
  <si>
    <t>Retail</t>
    <phoneticPr fontId="2" type="noConversion"/>
  </si>
  <si>
    <t>Municipal</t>
    <phoneticPr fontId="2" type="noConversion"/>
  </si>
  <si>
    <t>School</t>
    <phoneticPr fontId="2" type="noConversion"/>
  </si>
  <si>
    <t>Manufacturing</t>
    <phoneticPr fontId="2" type="noConversion"/>
  </si>
  <si>
    <t>Other</t>
    <phoneticPr fontId="2" type="noConversion"/>
  </si>
  <si>
    <t>Church</t>
    <phoneticPr fontId="2" type="noConversion"/>
  </si>
  <si>
    <t>Number</t>
    <phoneticPr fontId="2" type="noConversion"/>
  </si>
  <si>
    <t>dwelling</t>
    <phoneticPr fontId="2" type="noConversion"/>
  </si>
  <si>
    <t>Vacant lot</t>
    <phoneticPr fontId="2" type="noConversion"/>
  </si>
  <si>
    <t>School campus</t>
    <phoneticPr fontId="2" type="noConversion"/>
  </si>
  <si>
    <t>Map/Lot</t>
    <phoneticPr fontId="2" type="noConversion"/>
  </si>
  <si>
    <t>Address</t>
    <phoneticPr fontId="2" type="noConversion"/>
  </si>
  <si>
    <t xml:space="preserve"> Owner</t>
    <phoneticPr fontId="2" type="noConversion"/>
  </si>
  <si>
    <t>Lot Size</t>
    <phoneticPr fontId="2" type="noConversion"/>
  </si>
  <si>
    <t xml:space="preserve"> sq. ft</t>
    <phoneticPr fontId="2" type="noConversion"/>
  </si>
  <si>
    <t>units</t>
    <phoneticPr fontId="2" type="noConversion"/>
  </si>
  <si>
    <t>sq. ft.</t>
    <phoneticPr fontId="2" type="noConversion"/>
  </si>
  <si>
    <t>sq. ft</t>
    <phoneticPr fontId="2" type="noConversion"/>
  </si>
  <si>
    <t>of floors</t>
    <phoneticPr fontId="2" type="noConversion"/>
  </si>
  <si>
    <t>Total #</t>
    <phoneticPr fontId="2" type="noConversion"/>
  </si>
  <si>
    <t>Methodist Church/World of Wonders Nursery School</t>
    <phoneticPr fontId="2" type="noConversion"/>
  </si>
  <si>
    <t>U22-74</t>
    <phoneticPr fontId="2" type="noConversion"/>
  </si>
  <si>
    <t>Town of Cape Elizabeth</t>
    <phoneticPr fontId="2" type="noConversion"/>
  </si>
  <si>
    <t xml:space="preserve">Town of Cape Elizabeth </t>
    <phoneticPr fontId="2" type="noConversion"/>
  </si>
  <si>
    <t>Community Center/ Edward Jones Investments/ The Law Office of Jamie Wagner</t>
    <phoneticPr fontId="2" type="noConversion"/>
  </si>
  <si>
    <t>1.2 ac</t>
    <phoneticPr fontId="2" type="noConversion"/>
  </si>
  <si>
    <t>U21-3B</t>
    <phoneticPr fontId="2" type="noConversion"/>
  </si>
  <si>
    <t>327 Ocean House Rd.</t>
    <phoneticPr fontId="2" type="noConversion"/>
  </si>
  <si>
    <t>Lathrop &amp; Lathrop Inc.</t>
    <phoneticPr fontId="2" type="noConversion"/>
  </si>
  <si>
    <t>Kumon/ Portland Dry Cleaners/ Wellheart Yoga/ The Local Buzz/ CVS/ Ocean House Pizza/ Two Lights Home Care/ IGA/ Pond Cove Assoc. Lim. Ptship</t>
    <phoneticPr fontId="2" type="noConversion"/>
  </si>
  <si>
    <t>2.5 ac</t>
    <phoneticPr fontId="2" type="noConversion"/>
  </si>
  <si>
    <t>317 Ocean House Rd.</t>
    <phoneticPr fontId="2" type="noConversion"/>
  </si>
  <si>
    <t>Murray, Gerald W.</t>
    <phoneticPr fontId="2" type="noConversion"/>
  </si>
  <si>
    <t>1.1 ac</t>
    <phoneticPr fontId="2" type="noConversion"/>
  </si>
  <si>
    <t>U21-5A</t>
    <phoneticPr fontId="2" type="noConversion"/>
  </si>
  <si>
    <t>323 Ocean House Rd.</t>
    <phoneticPr fontId="2" type="noConversion"/>
  </si>
  <si>
    <t>U21-6</t>
    <phoneticPr fontId="2" type="noConversion"/>
  </si>
  <si>
    <t>315 Ocean House Rd.</t>
    <phoneticPr fontId="2" type="noConversion"/>
  </si>
  <si>
    <t>Murray Gerald W.</t>
    <phoneticPr fontId="2" type="noConversion"/>
  </si>
  <si>
    <t>U21-7</t>
    <phoneticPr fontId="2" type="noConversion"/>
  </si>
  <si>
    <t>299 Ocean House Rd.</t>
    <phoneticPr fontId="2" type="noConversion"/>
  </si>
  <si>
    <t>Thompson, Timothy L.</t>
    <phoneticPr fontId="2" type="noConversion"/>
  </si>
  <si>
    <t>Mojo Health Bar/ D.A. Roberts, Inc./ Fort Williams Charitable Foundation</t>
    <phoneticPr fontId="2" type="noConversion"/>
  </si>
  <si>
    <t>U21-8</t>
    <phoneticPr fontId="2" type="noConversion"/>
  </si>
  <si>
    <t>295 Ocean House Rd.</t>
    <phoneticPr fontId="2" type="noConversion"/>
  </si>
  <si>
    <t>Balfour, Scott A.</t>
    <phoneticPr fontId="2" type="noConversion"/>
  </si>
  <si>
    <t>Coldwell Banker</t>
    <phoneticPr fontId="2" type="noConversion"/>
  </si>
  <si>
    <t>U21-9</t>
    <phoneticPr fontId="2" type="noConversion"/>
  </si>
  <si>
    <t>303 Ocean House Rd.</t>
    <phoneticPr fontId="2" type="noConversion"/>
  </si>
  <si>
    <t>Noren, Ingrid B.</t>
    <phoneticPr fontId="2" type="noConversion"/>
  </si>
  <si>
    <t>U21-10</t>
    <phoneticPr fontId="2" type="noConversion"/>
  </si>
  <si>
    <t>7 Holman Rd.</t>
    <phoneticPr fontId="2" type="noConversion"/>
  </si>
  <si>
    <t>U21-11</t>
    <phoneticPr fontId="2" type="noConversion"/>
  </si>
  <si>
    <t>2 Scott Dyer Rd.</t>
    <phoneticPr fontId="2" type="noConversion"/>
  </si>
  <si>
    <t>Dickinson, Diane M.</t>
    <phoneticPr fontId="2" type="noConversion"/>
  </si>
  <si>
    <t>Polly's Haircare/ Mark D. Dickinson D.D.S. Family Dentistry</t>
    <phoneticPr fontId="2" type="noConversion"/>
  </si>
  <si>
    <t>U21-12</t>
    <phoneticPr fontId="2" type="noConversion"/>
  </si>
  <si>
    <t>101.3 ac</t>
    <phoneticPr fontId="2" type="noConversion"/>
  </si>
  <si>
    <t>U11-14</t>
    <phoneticPr fontId="2" type="noConversion"/>
  </si>
  <si>
    <t>1226 Shore Rd.</t>
    <phoneticPr fontId="2" type="noConversion"/>
  </si>
  <si>
    <t>Foxtrot Properties LLC.</t>
    <phoneticPr fontId="2" type="noConversion"/>
  </si>
  <si>
    <t>1.5 ac</t>
    <phoneticPr fontId="2" type="noConversion"/>
  </si>
  <si>
    <t>U11-16A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</si>
</sst>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</font>
    <font>
      <b/>
      <sz val="10"/>
      <name val="Verdana"/>
    </font>
    <font>
      <sz val="8"/>
      <name val="Verdana"/>
    </font>
    <font>
      <sz val="12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3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/>
    <xf numFmtId="3" fontId="0" fillId="0" borderId="0" xfId="0" applyNumberFormat="1"/>
    <xf numFmtId="4" fontId="0" fillId="0" borderId="0" xfId="0" applyNumberFormat="1"/>
    <xf numFmtId="4" fontId="3" fillId="0" borderId="0" xfId="0" applyNumberFormat="1" applyFont="1"/>
    <xf numFmtId="4" fontId="4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S46"/>
  <sheetViews>
    <sheetView tabSelected="1" topLeftCell="G1" workbookViewId="0">
      <selection activeCell="U13" sqref="U13"/>
    </sheetView>
  </sheetViews>
  <sheetFormatPr baseColWidth="10" defaultRowHeight="13"/>
  <cols>
    <col min="1" max="1" width="9" customWidth="1"/>
    <col min="2" max="2" width="19.28515625" customWidth="1"/>
    <col min="3" max="3" width="24.28515625" customWidth="1"/>
    <col min="4" max="4" width="26.5703125" style="1" customWidth="1"/>
    <col min="5" max="5" width="8.5703125" customWidth="1"/>
    <col min="6" max="6" width="14" customWidth="1"/>
    <col min="7" max="7" width="9.28515625" customWidth="1"/>
    <col min="8" max="8" width="6.42578125" customWidth="1"/>
    <col min="9" max="9" width="7" customWidth="1"/>
    <col min="10" max="10" width="10.42578125" customWidth="1"/>
    <col min="11" max="11" width="11" customWidth="1"/>
    <col min="12" max="12" width="15.140625" customWidth="1"/>
    <col min="13" max="13" width="7.7109375" customWidth="1"/>
    <col min="14" max="14" width="6" customWidth="1"/>
    <col min="15" max="15" width="9" customWidth="1"/>
    <col min="19" max="19" width="12" style="9" customWidth="1"/>
  </cols>
  <sheetData>
    <row r="1" spans="1:19" ht="16">
      <c r="A1" s="5" t="s">
        <v>3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9" ht="16">
      <c r="A2" s="2"/>
      <c r="B2" s="2"/>
      <c r="C2" s="2"/>
      <c r="D2" s="3"/>
      <c r="E2" s="2"/>
      <c r="F2" s="2"/>
      <c r="G2" s="5" t="s">
        <v>147</v>
      </c>
      <c r="H2" s="2"/>
      <c r="I2" s="2"/>
      <c r="J2" s="2"/>
      <c r="K2" s="2"/>
      <c r="L2" s="2"/>
      <c r="M2" s="2"/>
      <c r="N2" s="2"/>
      <c r="O2" s="2"/>
    </row>
    <row r="3" spans="1:19" s="7" customFormat="1" ht="16">
      <c r="A3" s="5"/>
      <c r="B3" s="5"/>
      <c r="C3" s="5"/>
      <c r="D3" s="6" t="s">
        <v>31</v>
      </c>
      <c r="E3" s="5"/>
      <c r="F3" s="5" t="s">
        <v>126</v>
      </c>
      <c r="G3" s="5" t="s">
        <v>135</v>
      </c>
      <c r="H3" s="5" t="s">
        <v>127</v>
      </c>
      <c r="I3" s="5" t="s">
        <v>128</v>
      </c>
      <c r="J3" s="5" t="s">
        <v>129</v>
      </c>
      <c r="K3" s="5" t="s">
        <v>130</v>
      </c>
      <c r="L3" s="5" t="s">
        <v>131</v>
      </c>
      <c r="M3" s="5" t="s">
        <v>133</v>
      </c>
      <c r="N3" s="5" t="s">
        <v>132</v>
      </c>
      <c r="O3" s="5" t="s">
        <v>134</v>
      </c>
      <c r="P3" s="5" t="s">
        <v>13</v>
      </c>
      <c r="Q3" s="5" t="s">
        <v>14</v>
      </c>
      <c r="R3" s="5" t="s">
        <v>15</v>
      </c>
      <c r="S3" s="11" t="s">
        <v>16</v>
      </c>
    </row>
    <row r="4" spans="1:19" s="7" customFormat="1" ht="16">
      <c r="A4" s="5" t="s">
        <v>138</v>
      </c>
      <c r="B4" s="5" t="s">
        <v>139</v>
      </c>
      <c r="C4" s="5" t="s">
        <v>140</v>
      </c>
      <c r="D4" s="6" t="s">
        <v>32</v>
      </c>
      <c r="E4" s="5" t="s">
        <v>141</v>
      </c>
      <c r="F4" s="5" t="s">
        <v>142</v>
      </c>
      <c r="G4" s="5" t="s">
        <v>143</v>
      </c>
      <c r="H4" s="5" t="s">
        <v>144</v>
      </c>
      <c r="I4" s="5" t="s">
        <v>145</v>
      </c>
      <c r="J4" s="5" t="s">
        <v>144</v>
      </c>
      <c r="K4" s="5" t="s">
        <v>144</v>
      </c>
      <c r="L4" s="5" t="s">
        <v>144</v>
      </c>
      <c r="M4" s="5" t="s">
        <v>144</v>
      </c>
      <c r="N4" s="5" t="s">
        <v>144</v>
      </c>
      <c r="O4" s="5" t="s">
        <v>146</v>
      </c>
      <c r="P4" s="5" t="s">
        <v>17</v>
      </c>
      <c r="Q4" s="5" t="s">
        <v>17</v>
      </c>
      <c r="R4" s="5" t="s">
        <v>17</v>
      </c>
      <c r="S4" s="11" t="s">
        <v>18</v>
      </c>
    </row>
    <row r="5" spans="1:19" ht="32" customHeight="1">
      <c r="A5" s="2" t="s">
        <v>171</v>
      </c>
      <c r="B5" s="2" t="s">
        <v>172</v>
      </c>
      <c r="C5" s="2" t="s">
        <v>173</v>
      </c>
      <c r="D5" s="3" t="s">
        <v>174</v>
      </c>
      <c r="E5" s="4">
        <v>6132</v>
      </c>
      <c r="F5" s="4">
        <v>1253</v>
      </c>
      <c r="G5" s="2"/>
      <c r="H5" s="4">
        <v>1253</v>
      </c>
      <c r="I5" s="4"/>
      <c r="J5" s="4"/>
      <c r="K5" s="4"/>
      <c r="L5" s="4"/>
      <c r="M5" s="4"/>
      <c r="N5" s="4"/>
      <c r="O5" s="2">
        <v>2</v>
      </c>
      <c r="P5" s="4">
        <v>100300</v>
      </c>
      <c r="Q5" s="4">
        <v>69800</v>
      </c>
      <c r="R5" s="4">
        <v>170100</v>
      </c>
      <c r="S5" s="10">
        <v>2694.38</v>
      </c>
    </row>
    <row r="6" spans="1:19" ht="16">
      <c r="A6" s="2" t="s">
        <v>53</v>
      </c>
      <c r="B6" s="2" t="s">
        <v>54</v>
      </c>
      <c r="C6" s="2" t="s">
        <v>55</v>
      </c>
      <c r="D6" s="3" t="s">
        <v>56</v>
      </c>
      <c r="E6" s="2" t="s">
        <v>40</v>
      </c>
      <c r="F6" s="2">
        <v>2430</v>
      </c>
      <c r="G6" s="2">
        <v>1</v>
      </c>
      <c r="H6" s="4"/>
      <c r="I6" s="4"/>
      <c r="J6" s="4"/>
      <c r="K6" s="4"/>
      <c r="L6" s="4"/>
      <c r="M6" s="4"/>
      <c r="N6" s="4">
        <v>2420</v>
      </c>
      <c r="O6" s="2">
        <v>2</v>
      </c>
      <c r="P6" s="4">
        <v>137400</v>
      </c>
      <c r="Q6" s="4">
        <v>240600</v>
      </c>
      <c r="R6" s="4">
        <v>378000</v>
      </c>
      <c r="S6" s="10">
        <v>5987.52</v>
      </c>
    </row>
    <row r="7" spans="1:19" ht="32">
      <c r="A7" s="2" t="s">
        <v>79</v>
      </c>
      <c r="B7" s="2" t="s">
        <v>80</v>
      </c>
      <c r="C7" s="2" t="s">
        <v>81</v>
      </c>
      <c r="D7" s="3" t="s">
        <v>82</v>
      </c>
      <c r="E7" s="4">
        <v>12396</v>
      </c>
      <c r="F7" s="4">
        <v>2710</v>
      </c>
      <c r="G7" s="2"/>
      <c r="H7" s="4">
        <v>1750</v>
      </c>
      <c r="I7" s="4">
        <v>960</v>
      </c>
      <c r="J7" s="4"/>
      <c r="K7" s="4"/>
      <c r="L7" s="4"/>
      <c r="M7" s="4"/>
      <c r="N7" s="4"/>
      <c r="O7" s="2">
        <v>1</v>
      </c>
      <c r="P7" s="4">
        <v>154600</v>
      </c>
      <c r="Q7" s="4">
        <v>126500</v>
      </c>
      <c r="R7" s="4">
        <v>281100</v>
      </c>
      <c r="S7" s="10">
        <v>4452.62</v>
      </c>
    </row>
    <row r="8" spans="1:19" ht="32">
      <c r="A8" s="2" t="s">
        <v>24</v>
      </c>
      <c r="B8" s="2" t="s">
        <v>25</v>
      </c>
      <c r="C8" s="2" t="s">
        <v>26</v>
      </c>
      <c r="D8" s="3" t="s">
        <v>4</v>
      </c>
      <c r="E8">
        <v>0.92</v>
      </c>
      <c r="F8">
        <v>1080</v>
      </c>
      <c r="H8">
        <v>1080</v>
      </c>
      <c r="O8">
        <v>1</v>
      </c>
      <c r="P8" s="4">
        <v>257300</v>
      </c>
      <c r="Q8" s="4">
        <v>29200</v>
      </c>
      <c r="R8" s="4">
        <v>0</v>
      </c>
      <c r="S8" s="10">
        <v>0</v>
      </c>
    </row>
    <row r="9" spans="1:19" ht="16">
      <c r="A9" s="2" t="s">
        <v>41</v>
      </c>
      <c r="B9" s="2" t="s">
        <v>58</v>
      </c>
      <c r="C9" s="2" t="s">
        <v>0</v>
      </c>
      <c r="D9" s="3" t="s">
        <v>5</v>
      </c>
      <c r="E9">
        <v>4.0999999999999996</v>
      </c>
      <c r="P9" s="4">
        <v>207500</v>
      </c>
      <c r="Q9" s="4">
        <v>0</v>
      </c>
      <c r="R9" s="4">
        <v>207500</v>
      </c>
      <c r="S9" s="10">
        <v>3286.8</v>
      </c>
    </row>
    <row r="10" spans="1:19" ht="16">
      <c r="A10" s="2" t="s">
        <v>65</v>
      </c>
      <c r="B10" s="2" t="s">
        <v>66</v>
      </c>
      <c r="C10" s="2" t="s">
        <v>67</v>
      </c>
      <c r="D10" s="3" t="s">
        <v>6</v>
      </c>
      <c r="E10" s="2" t="s">
        <v>2</v>
      </c>
      <c r="F10">
        <v>1412</v>
      </c>
      <c r="G10">
        <v>1</v>
      </c>
      <c r="N10">
        <v>1412</v>
      </c>
      <c r="O10">
        <v>2</v>
      </c>
      <c r="P10" s="4">
        <v>60000</v>
      </c>
      <c r="Q10" s="4">
        <v>141300</v>
      </c>
      <c r="R10" s="4">
        <v>201300</v>
      </c>
      <c r="S10" s="10">
        <v>3188.59</v>
      </c>
    </row>
    <row r="11" spans="1:19" ht="48">
      <c r="A11" s="2" t="s">
        <v>180</v>
      </c>
      <c r="B11" s="2" t="s">
        <v>181</v>
      </c>
      <c r="C11" s="2" t="s">
        <v>182</v>
      </c>
      <c r="D11" s="3" t="s">
        <v>183</v>
      </c>
      <c r="E11" s="4">
        <v>13130</v>
      </c>
      <c r="F11" s="4">
        <v>2806</v>
      </c>
      <c r="G11" s="2"/>
      <c r="H11" s="4">
        <v>2806</v>
      </c>
      <c r="I11" s="4"/>
      <c r="J11" s="4"/>
      <c r="K11" s="4"/>
      <c r="L11" s="4"/>
      <c r="M11" s="4"/>
      <c r="N11" s="4"/>
      <c r="O11" s="2">
        <v>2</v>
      </c>
      <c r="P11" s="4">
        <v>146900</v>
      </c>
      <c r="Q11" s="4">
        <v>110100</v>
      </c>
      <c r="R11" s="4">
        <v>257000</v>
      </c>
      <c r="S11" s="10">
        <v>4070.88</v>
      </c>
    </row>
    <row r="12" spans="1:19" ht="16">
      <c r="A12" s="2" t="s">
        <v>71</v>
      </c>
      <c r="B12" s="2" t="s">
        <v>66</v>
      </c>
      <c r="C12" s="2" t="s">
        <v>72</v>
      </c>
      <c r="D12" s="3" t="s">
        <v>7</v>
      </c>
      <c r="E12" s="2" t="s">
        <v>39</v>
      </c>
      <c r="F12">
        <v>1196</v>
      </c>
      <c r="G12">
        <v>1</v>
      </c>
      <c r="N12">
        <v>1196</v>
      </c>
      <c r="O12">
        <v>2</v>
      </c>
      <c r="P12" s="4">
        <v>60000</v>
      </c>
      <c r="Q12" s="4">
        <v>110200</v>
      </c>
      <c r="R12" s="4">
        <v>170200</v>
      </c>
      <c r="S12" s="10">
        <v>2695.97</v>
      </c>
    </row>
    <row r="13" spans="1:19" ht="29" customHeight="1">
      <c r="A13" s="2" t="s">
        <v>103</v>
      </c>
      <c r="B13" s="2" t="s">
        <v>104</v>
      </c>
      <c r="C13" s="2" t="s">
        <v>44</v>
      </c>
      <c r="D13" s="3" t="s">
        <v>84</v>
      </c>
      <c r="E13" s="4">
        <v>26310</v>
      </c>
      <c r="F13" s="4">
        <v>3680</v>
      </c>
      <c r="G13" s="2">
        <v>1</v>
      </c>
      <c r="H13" s="4"/>
      <c r="I13" s="4"/>
      <c r="J13" s="4"/>
      <c r="K13" s="4"/>
      <c r="L13" s="4"/>
      <c r="M13" s="4"/>
      <c r="N13" s="4">
        <v>3680</v>
      </c>
      <c r="O13" s="2">
        <v>1</v>
      </c>
      <c r="P13" s="4">
        <v>123100</v>
      </c>
      <c r="Q13" s="4">
        <v>365000</v>
      </c>
      <c r="R13" s="4">
        <v>488100</v>
      </c>
      <c r="S13" s="10">
        <v>7731.5</v>
      </c>
    </row>
    <row r="14" spans="1:19" ht="15" customHeight="1">
      <c r="A14" s="2" t="s">
        <v>100</v>
      </c>
      <c r="B14" s="2" t="s">
        <v>101</v>
      </c>
      <c r="C14" s="2" t="s">
        <v>102</v>
      </c>
      <c r="D14" s="3" t="s">
        <v>84</v>
      </c>
      <c r="E14" s="4" t="s">
        <v>45</v>
      </c>
      <c r="F14" s="4">
        <v>2532</v>
      </c>
      <c r="G14" s="2">
        <v>1</v>
      </c>
      <c r="H14" s="4"/>
      <c r="I14" s="4"/>
      <c r="J14" s="4"/>
      <c r="K14" s="4"/>
      <c r="L14" s="4"/>
      <c r="M14" s="4"/>
      <c r="N14" s="4">
        <v>2532</v>
      </c>
      <c r="O14" s="2">
        <v>2</v>
      </c>
      <c r="P14" s="4">
        <v>133700</v>
      </c>
      <c r="Q14" s="4">
        <v>458900</v>
      </c>
      <c r="R14" s="4">
        <v>582600</v>
      </c>
      <c r="S14" s="10">
        <v>9228.3799999999992</v>
      </c>
    </row>
    <row r="15" spans="1:19" ht="32">
      <c r="A15" s="2" t="s">
        <v>186</v>
      </c>
      <c r="B15" s="2" t="s">
        <v>187</v>
      </c>
      <c r="C15" s="2" t="s">
        <v>188</v>
      </c>
      <c r="D15" s="3" t="s">
        <v>37</v>
      </c>
      <c r="E15" s="4" t="s">
        <v>189</v>
      </c>
      <c r="F15" s="4">
        <v>5615</v>
      </c>
      <c r="G15" s="2"/>
      <c r="H15" s="4">
        <v>4236</v>
      </c>
      <c r="I15" s="4"/>
      <c r="J15" s="4"/>
      <c r="K15" s="4"/>
      <c r="L15" s="4"/>
      <c r="M15" s="4"/>
      <c r="N15" s="4">
        <v>1379</v>
      </c>
      <c r="O15" s="2">
        <v>1</v>
      </c>
      <c r="P15" s="4">
        <v>252400</v>
      </c>
      <c r="Q15" s="4">
        <v>595200</v>
      </c>
      <c r="R15" s="4">
        <v>847600</v>
      </c>
      <c r="S15" s="10">
        <v>13425.98</v>
      </c>
    </row>
    <row r="16" spans="1:19" ht="22" customHeight="1">
      <c r="A16" s="2" t="s">
        <v>68</v>
      </c>
      <c r="B16" s="2" t="s">
        <v>70</v>
      </c>
      <c r="C16" s="2" t="s">
        <v>69</v>
      </c>
      <c r="D16" s="3" t="s">
        <v>7</v>
      </c>
      <c r="E16" s="2" t="s">
        <v>2</v>
      </c>
      <c r="F16" s="2">
        <v>832</v>
      </c>
      <c r="G16">
        <v>1</v>
      </c>
      <c r="N16">
        <v>832</v>
      </c>
      <c r="O16">
        <v>2</v>
      </c>
      <c r="P16" s="4">
        <v>60000</v>
      </c>
      <c r="Q16" s="4">
        <v>75800</v>
      </c>
      <c r="R16" s="4">
        <v>135800</v>
      </c>
      <c r="S16" s="10">
        <v>2151.0700000000002</v>
      </c>
    </row>
    <row r="17" spans="1:19" ht="19" customHeight="1">
      <c r="A17" s="2" t="s">
        <v>21</v>
      </c>
      <c r="B17" s="2" t="s">
        <v>22</v>
      </c>
      <c r="C17" s="2" t="s">
        <v>23</v>
      </c>
      <c r="D17" s="3" t="s">
        <v>8</v>
      </c>
      <c r="E17" s="2">
        <v>4.0999999999999996</v>
      </c>
      <c r="P17" s="4">
        <v>207500</v>
      </c>
      <c r="Q17" s="4">
        <v>0</v>
      </c>
      <c r="R17" s="4">
        <v>207500</v>
      </c>
      <c r="S17" s="10">
        <v>3286.8</v>
      </c>
    </row>
    <row r="18" spans="1:19" ht="16">
      <c r="A18" s="2" t="s">
        <v>149</v>
      </c>
      <c r="B18" s="2" t="s">
        <v>111</v>
      </c>
      <c r="C18" s="2" t="s">
        <v>51</v>
      </c>
      <c r="D18" s="3" t="s">
        <v>29</v>
      </c>
      <c r="E18" s="4" t="s">
        <v>112</v>
      </c>
      <c r="F18" s="4">
        <v>5448</v>
      </c>
      <c r="G18" s="2">
        <v>1</v>
      </c>
      <c r="H18" s="4"/>
      <c r="I18" s="4"/>
      <c r="J18" s="4"/>
      <c r="K18" s="4"/>
      <c r="L18" s="4"/>
      <c r="M18" s="4"/>
      <c r="N18" s="4">
        <v>5448</v>
      </c>
      <c r="O18" s="2">
        <v>2</v>
      </c>
      <c r="P18" s="4">
        <v>142000</v>
      </c>
      <c r="Q18" s="4">
        <v>311600</v>
      </c>
      <c r="R18" s="4">
        <v>437600</v>
      </c>
      <c r="S18" s="10">
        <v>6931.58</v>
      </c>
    </row>
    <row r="19" spans="1:19" ht="16">
      <c r="A19" s="2" t="s">
        <v>97</v>
      </c>
      <c r="B19" s="2" t="s">
        <v>98</v>
      </c>
      <c r="C19" s="2" t="s">
        <v>99</v>
      </c>
      <c r="D19" s="3" t="s">
        <v>27</v>
      </c>
      <c r="E19" s="4">
        <v>6000</v>
      </c>
      <c r="F19" s="4">
        <v>750</v>
      </c>
      <c r="G19" s="2"/>
      <c r="H19" s="4"/>
      <c r="I19" s="4"/>
      <c r="J19" s="4"/>
      <c r="K19" s="4"/>
      <c r="L19" s="4"/>
      <c r="M19" s="4"/>
      <c r="N19" s="4">
        <v>750</v>
      </c>
      <c r="O19" s="2">
        <v>2</v>
      </c>
      <c r="P19" s="4">
        <v>75100</v>
      </c>
      <c r="Q19" s="4">
        <v>8100</v>
      </c>
      <c r="R19" s="4">
        <v>83200</v>
      </c>
      <c r="S19" s="10">
        <v>1317.89</v>
      </c>
    </row>
    <row r="20" spans="1:19" ht="16">
      <c r="A20" s="2" t="s">
        <v>190</v>
      </c>
      <c r="B20" s="2" t="s">
        <v>73</v>
      </c>
      <c r="C20" s="2" t="s">
        <v>74</v>
      </c>
      <c r="D20" s="3"/>
      <c r="E20" s="4">
        <v>37036</v>
      </c>
      <c r="F20" s="4"/>
      <c r="G20" s="2"/>
      <c r="H20" s="4"/>
      <c r="I20" s="4"/>
      <c r="J20" s="4"/>
      <c r="K20" s="4"/>
      <c r="L20" s="4"/>
      <c r="M20" s="4"/>
      <c r="N20" s="4"/>
      <c r="O20" s="2"/>
      <c r="P20" s="4">
        <v>217000</v>
      </c>
      <c r="Q20" s="4">
        <v>0</v>
      </c>
      <c r="R20" s="4">
        <v>217000</v>
      </c>
      <c r="S20" s="10">
        <v>3437.28</v>
      </c>
    </row>
    <row r="21" spans="1:19" ht="20" customHeight="1">
      <c r="A21" s="2" t="s">
        <v>105</v>
      </c>
      <c r="B21" s="2" t="s">
        <v>106</v>
      </c>
      <c r="C21" s="2" t="s">
        <v>107</v>
      </c>
      <c r="D21" s="3" t="s">
        <v>84</v>
      </c>
      <c r="E21" s="4">
        <v>15818</v>
      </c>
      <c r="F21" s="4">
        <v>3453</v>
      </c>
      <c r="G21" s="2">
        <v>1</v>
      </c>
      <c r="H21" s="4"/>
      <c r="I21" s="4"/>
      <c r="J21" s="4"/>
      <c r="K21" s="4"/>
      <c r="L21" s="4"/>
      <c r="M21" s="4"/>
      <c r="N21" s="4">
        <v>3453</v>
      </c>
      <c r="O21" s="2">
        <v>2</v>
      </c>
      <c r="P21" s="4">
        <v>115800</v>
      </c>
      <c r="Q21" s="4">
        <v>309600</v>
      </c>
      <c r="R21" s="4">
        <v>415400</v>
      </c>
      <c r="S21" s="10">
        <v>6579.94</v>
      </c>
    </row>
    <row r="22" spans="1:19" ht="14" customHeight="1">
      <c r="A22" s="2" t="s">
        <v>61</v>
      </c>
      <c r="B22" s="2" t="s">
        <v>62</v>
      </c>
      <c r="C22" s="2" t="s">
        <v>59</v>
      </c>
      <c r="D22" s="3" t="s">
        <v>9</v>
      </c>
      <c r="E22" s="4">
        <v>21971</v>
      </c>
      <c r="F22" s="4">
        <v>3355</v>
      </c>
      <c r="G22">
        <v>1</v>
      </c>
      <c r="N22" s="8">
        <v>3355</v>
      </c>
      <c r="O22" s="2">
        <v>2</v>
      </c>
      <c r="P22" s="4">
        <v>84800</v>
      </c>
      <c r="Q22" s="4">
        <v>117200</v>
      </c>
      <c r="R22" s="4">
        <v>192000</v>
      </c>
      <c r="S22" s="10">
        <v>3041.28</v>
      </c>
    </row>
    <row r="23" spans="1:19" ht="16">
      <c r="A23" s="2" t="s">
        <v>60</v>
      </c>
      <c r="B23" s="2" t="s">
        <v>58</v>
      </c>
      <c r="C23" s="2" t="s">
        <v>59</v>
      </c>
      <c r="D23" s="3" t="s">
        <v>10</v>
      </c>
      <c r="E23" s="4">
        <v>213000</v>
      </c>
      <c r="F23" s="4">
        <v>250</v>
      </c>
      <c r="I23">
        <v>250</v>
      </c>
      <c r="O23" s="2">
        <v>1</v>
      </c>
      <c r="P23" s="4">
        <v>84000</v>
      </c>
      <c r="Q23" s="2">
        <v>0</v>
      </c>
      <c r="R23" s="4">
        <v>84000</v>
      </c>
      <c r="S23" s="10">
        <v>1330.56</v>
      </c>
    </row>
    <row r="24" spans="1:19" ht="16">
      <c r="A24" s="2" t="s">
        <v>57</v>
      </c>
      <c r="B24" s="2" t="s">
        <v>58</v>
      </c>
      <c r="C24" s="2" t="s">
        <v>59</v>
      </c>
      <c r="D24" s="3" t="s">
        <v>11</v>
      </c>
      <c r="E24" s="2" t="s">
        <v>1</v>
      </c>
      <c r="P24" s="4">
        <v>16300</v>
      </c>
      <c r="Q24" s="2">
        <v>0</v>
      </c>
      <c r="R24" s="4">
        <v>16300</v>
      </c>
      <c r="S24" s="10">
        <v>258.19</v>
      </c>
    </row>
    <row r="25" spans="1:19" ht="16">
      <c r="A25" s="2" t="s">
        <v>19</v>
      </c>
      <c r="B25" s="2" t="s">
        <v>66</v>
      </c>
      <c r="C25" s="2" t="s">
        <v>20</v>
      </c>
      <c r="D25" s="3" t="s">
        <v>12</v>
      </c>
      <c r="E25" s="2" t="s">
        <v>2</v>
      </c>
      <c r="F25" s="2">
        <v>1483</v>
      </c>
      <c r="G25">
        <v>1</v>
      </c>
      <c r="N25">
        <v>1483</v>
      </c>
      <c r="O25">
        <v>2</v>
      </c>
      <c r="P25" s="4">
        <v>60000</v>
      </c>
      <c r="Q25" s="4">
        <v>124400</v>
      </c>
      <c r="R25" s="4">
        <v>184400</v>
      </c>
      <c r="S25" s="10">
        <v>2920.9</v>
      </c>
    </row>
    <row r="26" spans="1:19" ht="16">
      <c r="A26" s="2" t="s">
        <v>75</v>
      </c>
      <c r="B26" s="2" t="s">
        <v>76</v>
      </c>
      <c r="C26" s="2" t="s">
        <v>77</v>
      </c>
      <c r="D26" s="3" t="s">
        <v>77</v>
      </c>
      <c r="E26" s="4">
        <v>19296</v>
      </c>
      <c r="F26" s="4">
        <v>1886</v>
      </c>
      <c r="G26" s="2"/>
      <c r="H26" s="4">
        <v>1886</v>
      </c>
      <c r="I26" s="4"/>
      <c r="J26" s="4"/>
      <c r="K26" s="4"/>
      <c r="L26" s="4"/>
      <c r="M26" s="4"/>
      <c r="N26" s="4"/>
      <c r="O26" s="2">
        <v>1</v>
      </c>
      <c r="P26" s="4">
        <v>193800</v>
      </c>
      <c r="Q26" s="4">
        <v>204200</v>
      </c>
      <c r="R26" s="4">
        <v>398000</v>
      </c>
      <c r="S26" s="10">
        <v>6304.32</v>
      </c>
    </row>
    <row r="27" spans="1:19" ht="32">
      <c r="A27" s="2" t="s">
        <v>47</v>
      </c>
      <c r="B27" s="2" t="s">
        <v>122</v>
      </c>
      <c r="C27" s="2" t="s">
        <v>123</v>
      </c>
      <c r="D27" s="3" t="s">
        <v>38</v>
      </c>
      <c r="E27" s="4" t="s">
        <v>120</v>
      </c>
      <c r="F27" s="4">
        <v>3288</v>
      </c>
      <c r="G27" s="2">
        <v>1</v>
      </c>
      <c r="H27" s="4"/>
      <c r="I27" s="4"/>
      <c r="J27" s="4"/>
      <c r="K27" s="4"/>
      <c r="L27" s="4">
        <v>288</v>
      </c>
      <c r="M27" s="4"/>
      <c r="N27" s="4">
        <v>3000</v>
      </c>
      <c r="O27" s="2">
        <v>2</v>
      </c>
      <c r="P27" s="4">
        <v>160000</v>
      </c>
      <c r="Q27" s="4">
        <v>138100</v>
      </c>
      <c r="R27" s="4">
        <v>298100</v>
      </c>
      <c r="S27" s="10">
        <v>4751.8999999999996</v>
      </c>
    </row>
    <row r="28" spans="1:19" ht="16">
      <c r="A28" s="2" t="s">
        <v>113</v>
      </c>
      <c r="B28" s="2" t="s">
        <v>114</v>
      </c>
      <c r="C28" s="2" t="s">
        <v>115</v>
      </c>
      <c r="D28" s="3" t="s">
        <v>136</v>
      </c>
      <c r="E28" s="4" t="s">
        <v>116</v>
      </c>
      <c r="F28" s="4"/>
      <c r="G28" s="2"/>
      <c r="H28" s="4"/>
      <c r="I28" s="4"/>
      <c r="J28" s="4"/>
      <c r="K28" s="4"/>
      <c r="L28" s="4"/>
      <c r="M28" s="4"/>
      <c r="N28" s="4"/>
      <c r="O28" s="2"/>
      <c r="P28" s="4">
        <v>337500</v>
      </c>
      <c r="Q28" s="4">
        <v>337500</v>
      </c>
      <c r="R28" s="4">
        <v>337500</v>
      </c>
      <c r="S28" s="10">
        <v>5346</v>
      </c>
    </row>
    <row r="29" spans="1:19" ht="96">
      <c r="A29" s="2" t="s">
        <v>154</v>
      </c>
      <c r="B29" s="2" t="s">
        <v>155</v>
      </c>
      <c r="C29" s="2" t="s">
        <v>156</v>
      </c>
      <c r="D29" s="3" t="s">
        <v>157</v>
      </c>
      <c r="E29" s="4" t="s">
        <v>158</v>
      </c>
      <c r="F29" s="4">
        <v>32886</v>
      </c>
      <c r="G29" s="2"/>
      <c r="H29" s="4"/>
      <c r="I29" s="4">
        <v>32886</v>
      </c>
      <c r="J29" s="4"/>
      <c r="K29" s="4"/>
      <c r="L29" s="4"/>
      <c r="M29" s="4"/>
      <c r="N29" s="4"/>
      <c r="O29" s="2">
        <v>1</v>
      </c>
      <c r="P29" s="4">
        <v>530300</v>
      </c>
      <c r="Q29" s="4">
        <v>1003400</v>
      </c>
      <c r="R29" s="4">
        <v>1533700</v>
      </c>
      <c r="S29" s="10">
        <v>24293.81</v>
      </c>
    </row>
    <row r="30" spans="1:19" ht="16">
      <c r="A30" s="2" t="s">
        <v>46</v>
      </c>
      <c r="B30" s="2" t="s">
        <v>49</v>
      </c>
      <c r="C30" s="2" t="s">
        <v>50</v>
      </c>
      <c r="D30" s="3" t="s">
        <v>28</v>
      </c>
      <c r="E30" s="4">
        <v>6412</v>
      </c>
      <c r="F30" s="4">
        <v>3800</v>
      </c>
      <c r="G30" s="2">
        <v>2</v>
      </c>
      <c r="H30" s="4"/>
      <c r="I30" s="4">
        <v>2172</v>
      </c>
      <c r="J30" s="4"/>
      <c r="K30" s="4"/>
      <c r="L30" s="4"/>
      <c r="M30" s="4"/>
      <c r="N30" s="4">
        <v>1628</v>
      </c>
      <c r="O30" s="2">
        <v>3</v>
      </c>
      <c r="P30" s="4">
        <v>79500</v>
      </c>
      <c r="Q30" s="4">
        <v>317600</v>
      </c>
      <c r="R30" s="4">
        <v>397100</v>
      </c>
      <c r="S30" s="10">
        <v>6290.06</v>
      </c>
    </row>
    <row r="31" spans="1:19" ht="32">
      <c r="A31" s="2" t="s">
        <v>85</v>
      </c>
      <c r="B31" s="2" t="s">
        <v>86</v>
      </c>
      <c r="C31" s="2" t="s">
        <v>87</v>
      </c>
      <c r="D31" s="3" t="s">
        <v>148</v>
      </c>
      <c r="E31" s="4" t="s">
        <v>88</v>
      </c>
      <c r="F31" s="4">
        <v>7542</v>
      </c>
      <c r="G31" s="2"/>
      <c r="H31" s="4"/>
      <c r="I31" s="4"/>
      <c r="J31" s="4"/>
      <c r="K31" s="4"/>
      <c r="L31" s="4"/>
      <c r="M31" s="4">
        <v>7542</v>
      </c>
      <c r="N31" s="4"/>
      <c r="O31" s="2">
        <v>1</v>
      </c>
      <c r="P31" s="4">
        <v>331400</v>
      </c>
      <c r="Q31" s="4">
        <v>648300</v>
      </c>
      <c r="R31" s="2">
        <v>0</v>
      </c>
      <c r="S31" s="10">
        <v>0</v>
      </c>
    </row>
    <row r="32" spans="1:19" ht="16">
      <c r="A32" s="2" t="s">
        <v>164</v>
      </c>
      <c r="B32" s="2" t="s">
        <v>165</v>
      </c>
      <c r="C32" s="2" t="s">
        <v>166</v>
      </c>
      <c r="D32" s="3" t="s">
        <v>34</v>
      </c>
      <c r="E32" s="4">
        <v>16405</v>
      </c>
      <c r="F32" s="4"/>
      <c r="G32" s="2"/>
      <c r="H32" s="4"/>
      <c r="I32" s="4"/>
      <c r="J32" s="4"/>
      <c r="K32" s="4"/>
      <c r="L32" s="4"/>
      <c r="M32" s="4"/>
      <c r="N32" s="4"/>
      <c r="O32" s="2">
        <v>1</v>
      </c>
      <c r="P32" s="4">
        <v>85300</v>
      </c>
      <c r="Q32" s="4">
        <v>0</v>
      </c>
      <c r="R32" s="4">
        <v>85300</v>
      </c>
      <c r="S32" s="10">
        <v>1351.15</v>
      </c>
    </row>
    <row r="33" spans="1:19" ht="16">
      <c r="A33" s="2" t="s">
        <v>125</v>
      </c>
      <c r="B33" s="2" t="s">
        <v>159</v>
      </c>
      <c r="C33" s="2" t="s">
        <v>160</v>
      </c>
      <c r="D33" s="3" t="s">
        <v>30</v>
      </c>
      <c r="E33" s="4" t="s">
        <v>161</v>
      </c>
      <c r="F33" s="4">
        <v>2424</v>
      </c>
      <c r="G33" s="2">
        <v>1</v>
      </c>
      <c r="H33" s="4"/>
      <c r="I33" s="4"/>
      <c r="J33" s="4"/>
      <c r="K33" s="4"/>
      <c r="L33" s="4"/>
      <c r="M33" s="4"/>
      <c r="N33" s="4">
        <v>2424</v>
      </c>
      <c r="O33" s="2">
        <v>2</v>
      </c>
      <c r="P33" s="4">
        <v>143100</v>
      </c>
      <c r="Q33" s="4">
        <v>120000</v>
      </c>
      <c r="R33" s="4">
        <v>263100</v>
      </c>
      <c r="S33" s="10">
        <v>4167.5</v>
      </c>
    </row>
    <row r="34" spans="1:19" ht="16">
      <c r="A34" s="2" t="s">
        <v>162</v>
      </c>
      <c r="B34" s="2" t="s">
        <v>163</v>
      </c>
      <c r="C34" s="2" t="s">
        <v>160</v>
      </c>
      <c r="D34" s="3" t="s">
        <v>33</v>
      </c>
      <c r="E34" s="4">
        <v>34680</v>
      </c>
      <c r="F34" s="4">
        <v>2940</v>
      </c>
      <c r="G34" s="2">
        <v>1</v>
      </c>
      <c r="H34" s="4"/>
      <c r="I34" s="4"/>
      <c r="J34" s="4"/>
      <c r="K34" s="4"/>
      <c r="L34" s="4"/>
      <c r="M34" s="4"/>
      <c r="N34" s="4">
        <v>2940</v>
      </c>
      <c r="O34" s="2">
        <v>2</v>
      </c>
      <c r="P34" s="4">
        <v>118900</v>
      </c>
      <c r="Q34" s="4">
        <v>263600</v>
      </c>
      <c r="R34" s="4">
        <v>372500</v>
      </c>
      <c r="S34" s="10">
        <v>5900.4</v>
      </c>
    </row>
    <row r="35" spans="1:19" ht="16">
      <c r="A35" s="2" t="s">
        <v>175</v>
      </c>
      <c r="B35" s="2" t="s">
        <v>176</v>
      </c>
      <c r="C35" s="2" t="s">
        <v>177</v>
      </c>
      <c r="D35" s="3" t="s">
        <v>35</v>
      </c>
      <c r="E35" s="4">
        <v>13500</v>
      </c>
      <c r="F35" s="4">
        <v>2044</v>
      </c>
      <c r="G35" s="2">
        <v>1</v>
      </c>
      <c r="H35" s="4">
        <v>1456</v>
      </c>
      <c r="I35" s="4"/>
      <c r="J35" s="4"/>
      <c r="K35" s="4"/>
      <c r="L35" s="4"/>
      <c r="M35" s="4"/>
      <c r="N35" s="4"/>
      <c r="O35" s="2">
        <v>2</v>
      </c>
      <c r="P35" s="4">
        <v>128100</v>
      </c>
      <c r="Q35" s="4">
        <v>140700</v>
      </c>
      <c r="R35" s="4">
        <v>258800</v>
      </c>
      <c r="S35" s="10">
        <v>4099.3900000000003</v>
      </c>
    </row>
    <row r="36" spans="1:19" ht="16">
      <c r="A36" s="2" t="s">
        <v>78</v>
      </c>
      <c r="B36" s="2" t="s">
        <v>63</v>
      </c>
      <c r="C36" s="2" t="s">
        <v>64</v>
      </c>
      <c r="D36" s="3"/>
      <c r="E36" s="4">
        <v>20161</v>
      </c>
      <c r="F36" s="4" t="s">
        <v>39</v>
      </c>
      <c r="G36" s="2"/>
      <c r="H36" s="4"/>
      <c r="I36" s="4"/>
      <c r="J36" s="4"/>
      <c r="K36" s="4"/>
      <c r="L36" s="4"/>
      <c r="M36" s="4"/>
      <c r="N36" s="4"/>
      <c r="O36" s="2"/>
      <c r="P36" s="2">
        <v>0</v>
      </c>
      <c r="Q36" s="2">
        <v>0</v>
      </c>
      <c r="R36" s="2">
        <v>0</v>
      </c>
      <c r="S36" s="10">
        <v>0</v>
      </c>
    </row>
    <row r="37" spans="1:19" ht="16">
      <c r="A37" s="2" t="s">
        <v>89</v>
      </c>
      <c r="B37" s="2" t="s">
        <v>90</v>
      </c>
      <c r="C37" s="2" t="s">
        <v>91</v>
      </c>
      <c r="D37" s="3" t="s">
        <v>92</v>
      </c>
      <c r="E37" s="4">
        <v>26658</v>
      </c>
      <c r="F37" s="4">
        <v>4104</v>
      </c>
      <c r="G37" s="2"/>
      <c r="H37" s="4"/>
      <c r="I37" s="4">
        <v>4104</v>
      </c>
      <c r="J37" s="4"/>
      <c r="K37" s="4"/>
      <c r="L37" s="4"/>
      <c r="M37" s="4"/>
      <c r="N37" s="4"/>
      <c r="O37" s="2">
        <v>1</v>
      </c>
      <c r="P37" s="4">
        <v>213800</v>
      </c>
      <c r="Q37" s="4">
        <v>456200</v>
      </c>
      <c r="R37" s="4">
        <v>670000</v>
      </c>
      <c r="S37" s="10">
        <v>10612.8</v>
      </c>
    </row>
    <row r="38" spans="1:19" ht="48">
      <c r="A38" s="2" t="s">
        <v>167</v>
      </c>
      <c r="B38" s="2" t="s">
        <v>168</v>
      </c>
      <c r="C38" s="2" t="s">
        <v>169</v>
      </c>
      <c r="D38" s="3" t="s">
        <v>170</v>
      </c>
      <c r="E38" s="4">
        <v>12635</v>
      </c>
      <c r="F38" s="4">
        <v>2390</v>
      </c>
      <c r="G38" s="2"/>
      <c r="H38" s="4">
        <v>1830</v>
      </c>
      <c r="I38" s="4">
        <v>560</v>
      </c>
      <c r="J38" s="4"/>
      <c r="K38" s="4"/>
      <c r="L38" s="4"/>
      <c r="M38" s="4"/>
      <c r="N38" s="4"/>
      <c r="O38" s="2">
        <v>2</v>
      </c>
      <c r="P38" s="4">
        <v>144500</v>
      </c>
      <c r="Q38" s="4">
        <v>202500</v>
      </c>
      <c r="R38" s="4">
        <v>347000</v>
      </c>
      <c r="S38" s="10">
        <v>5496.48</v>
      </c>
    </row>
    <row r="39" spans="1:19" ht="16">
      <c r="A39" s="2" t="s">
        <v>83</v>
      </c>
      <c r="B39" s="2" t="s">
        <v>124</v>
      </c>
      <c r="C39" s="2" t="s">
        <v>52</v>
      </c>
      <c r="D39" s="3" t="s">
        <v>43</v>
      </c>
      <c r="E39" s="4" t="s">
        <v>121</v>
      </c>
      <c r="F39" s="4">
        <v>6144</v>
      </c>
      <c r="G39" s="2"/>
      <c r="H39" s="4"/>
      <c r="I39" s="4"/>
      <c r="J39" s="4">
        <v>6144</v>
      </c>
      <c r="K39" s="4"/>
      <c r="L39" s="4"/>
      <c r="M39" s="4"/>
      <c r="N39" s="4"/>
      <c r="O39" s="2">
        <v>2</v>
      </c>
      <c r="P39" s="4">
        <v>320000</v>
      </c>
      <c r="Q39" s="4">
        <v>954000</v>
      </c>
      <c r="R39" s="2">
        <v>0</v>
      </c>
      <c r="S39" s="10">
        <v>0</v>
      </c>
    </row>
    <row r="40" spans="1:19" ht="16">
      <c r="A40" s="2" t="s">
        <v>178</v>
      </c>
      <c r="B40" s="2" t="s">
        <v>179</v>
      </c>
      <c r="C40" s="2" t="s">
        <v>150</v>
      </c>
      <c r="D40" s="3" t="s">
        <v>136</v>
      </c>
      <c r="E40" s="4">
        <v>11941</v>
      </c>
      <c r="F40" s="4"/>
      <c r="G40" s="2"/>
      <c r="H40" s="4"/>
      <c r="I40" s="4"/>
      <c r="J40" s="4"/>
      <c r="K40" s="4"/>
      <c r="L40" s="4"/>
      <c r="M40" s="4"/>
      <c r="N40" s="4"/>
      <c r="O40" s="2"/>
      <c r="P40" s="4">
        <v>116100</v>
      </c>
      <c r="Q40" s="4">
        <v>167800</v>
      </c>
      <c r="R40" s="2">
        <v>0</v>
      </c>
      <c r="S40" s="10">
        <v>0</v>
      </c>
    </row>
    <row r="41" spans="1:19" ht="48">
      <c r="A41" s="2" t="s">
        <v>117</v>
      </c>
      <c r="B41" s="2" t="s">
        <v>118</v>
      </c>
      <c r="C41" s="2" t="s">
        <v>119</v>
      </c>
      <c r="D41" s="3" t="s">
        <v>152</v>
      </c>
      <c r="E41" s="4" t="s">
        <v>153</v>
      </c>
      <c r="F41" s="4">
        <v>10075</v>
      </c>
      <c r="G41" s="2"/>
      <c r="H41" s="4">
        <v>1195</v>
      </c>
      <c r="I41" s="4"/>
      <c r="J41" s="4">
        <v>8880</v>
      </c>
      <c r="K41" s="4"/>
      <c r="L41" s="4"/>
      <c r="M41" s="4"/>
      <c r="N41" s="4"/>
      <c r="O41" s="2">
        <v>1</v>
      </c>
      <c r="P41" s="4">
        <v>293900</v>
      </c>
      <c r="Q41" s="4">
        <v>419700</v>
      </c>
      <c r="R41" s="4">
        <v>0</v>
      </c>
      <c r="S41" s="10">
        <v>0</v>
      </c>
    </row>
    <row r="42" spans="1:19" ht="16">
      <c r="A42" s="2" t="s">
        <v>184</v>
      </c>
      <c r="B42" s="2" t="s">
        <v>36</v>
      </c>
      <c r="C42" s="2" t="s">
        <v>151</v>
      </c>
      <c r="D42" s="3" t="s">
        <v>137</v>
      </c>
      <c r="E42" s="4" t="s">
        <v>185</v>
      </c>
      <c r="F42" s="4">
        <v>1700000</v>
      </c>
      <c r="G42" s="2"/>
      <c r="H42" s="4"/>
      <c r="I42" s="4"/>
      <c r="J42" s="4">
        <v>28000</v>
      </c>
      <c r="K42" s="4">
        <v>1700000</v>
      </c>
      <c r="L42" s="4"/>
      <c r="M42" s="4"/>
      <c r="N42" s="4"/>
      <c r="O42" s="2">
        <v>3</v>
      </c>
      <c r="P42" s="4">
        <v>3210300</v>
      </c>
      <c r="Q42" s="4">
        <v>42854200</v>
      </c>
      <c r="R42" s="2">
        <v>0</v>
      </c>
      <c r="S42" s="10">
        <v>0</v>
      </c>
    </row>
    <row r="43" spans="1:19" ht="32">
      <c r="A43" s="2" t="s">
        <v>108</v>
      </c>
      <c r="B43" s="2" t="s">
        <v>109</v>
      </c>
      <c r="C43" s="2" t="s">
        <v>48</v>
      </c>
      <c r="D43" s="3" t="s">
        <v>110</v>
      </c>
      <c r="E43" s="4">
        <v>21120</v>
      </c>
      <c r="F43" s="4">
        <v>2256</v>
      </c>
      <c r="G43" s="2"/>
      <c r="H43" s="4">
        <v>2256</v>
      </c>
      <c r="I43" s="4"/>
      <c r="J43" s="4"/>
      <c r="K43" s="4"/>
      <c r="L43" s="4"/>
      <c r="M43" s="4"/>
      <c r="N43" s="4"/>
      <c r="O43" s="2">
        <v>1</v>
      </c>
      <c r="P43" s="4">
        <v>189600</v>
      </c>
      <c r="Q43" s="4">
        <v>220300</v>
      </c>
      <c r="R43" s="4">
        <v>409900</v>
      </c>
      <c r="S43" s="10">
        <v>6492.82</v>
      </c>
    </row>
    <row r="44" spans="1:19" ht="16">
      <c r="A44" s="2" t="s">
        <v>93</v>
      </c>
      <c r="B44" s="2" t="s">
        <v>94</v>
      </c>
      <c r="C44" s="2" t="s">
        <v>95</v>
      </c>
      <c r="D44" s="3" t="s">
        <v>96</v>
      </c>
      <c r="E44" s="4">
        <v>39768</v>
      </c>
      <c r="F44" s="4">
        <v>2160</v>
      </c>
      <c r="G44" s="2"/>
      <c r="H44" s="4"/>
      <c r="I44" s="4">
        <v>1920</v>
      </c>
      <c r="J44" s="4"/>
      <c r="K44" s="4"/>
      <c r="L44" s="4"/>
      <c r="M44" s="4"/>
      <c r="N44" s="4"/>
      <c r="O44" s="2">
        <v>1</v>
      </c>
      <c r="P44" s="4">
        <v>261200</v>
      </c>
      <c r="Q44" s="4">
        <v>177800</v>
      </c>
      <c r="R44" s="4">
        <v>439000</v>
      </c>
      <c r="S44" s="10">
        <v>6953.76</v>
      </c>
    </row>
    <row r="45" spans="1:19" ht="16">
      <c r="P45" s="2"/>
      <c r="Q45" s="2"/>
      <c r="R45" s="2"/>
      <c r="S45" s="10"/>
    </row>
    <row r="46" spans="1:19" ht="16">
      <c r="A46" s="2" t="s">
        <v>42</v>
      </c>
      <c r="F46" s="8">
        <f>SUM(F5:F44)</f>
        <v>1824224</v>
      </c>
      <c r="G46" s="8">
        <f>SUM(G5:G44)</f>
        <v>16</v>
      </c>
      <c r="P46" s="4">
        <f>SUM(P5:P44)</f>
        <v>9553000</v>
      </c>
      <c r="Q46" s="4">
        <f t="shared" ref="Q46:S46" si="0">SUM(Q5:Q44)</f>
        <v>51819400</v>
      </c>
      <c r="R46" s="4">
        <f t="shared" si="0"/>
        <v>11366700</v>
      </c>
      <c r="S46" s="4">
        <f t="shared" si="0"/>
        <v>180078.5</v>
      </c>
    </row>
  </sheetData>
  <sortState ref="A5:S44">
    <sortCondition ref="C6:C44"/>
  </sortState>
  <phoneticPr fontId="2" type="noConversion"/>
  <printOptions gridLines="1"/>
  <pageMargins left="0.75" right="0.75" top="1" bottom="1" header="0.5" footer="0.5"/>
  <pageSetup paperSize="3" scale="61"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Town of Cape Elizabeth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 Elizabeth Tech Dept</dc:creator>
  <cp:lastModifiedBy>Cape Elizabeth Tech Dept</cp:lastModifiedBy>
  <cp:lastPrinted>2013-07-09T19:56:19Z</cp:lastPrinted>
  <dcterms:created xsi:type="dcterms:W3CDTF">2013-05-21T16:50:35Z</dcterms:created>
  <dcterms:modified xsi:type="dcterms:W3CDTF">2013-07-09T19:58:53Z</dcterms:modified>
</cp:coreProperties>
</file>